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130" activeTab="0"/>
  </bookViews>
  <sheets>
    <sheet name="Sheet1 (2)" sheetId="1" r:id="rId1"/>
    <sheet name="Sheet2" sheetId="2" r:id="rId2"/>
    <sheet name="Sheet3" sheetId="3" r:id="rId3"/>
  </sheets>
  <definedNames/>
  <calcPr fullCalcOnLoad="1"/>
</workbook>
</file>

<file path=xl/sharedStrings.xml><?xml version="1.0" encoding="utf-8"?>
<sst xmlns="http://schemas.openxmlformats.org/spreadsheetml/2006/main" count="30" uniqueCount="30">
  <si>
    <t>LABORATOR total,din care:</t>
  </si>
  <si>
    <t>RADIOLOGIE total,din care:</t>
  </si>
  <si>
    <t>TOTAL</t>
  </si>
  <si>
    <t xml:space="preserve">   a)-analize laborator</t>
  </si>
  <si>
    <t>NOTA DE FUNDAMENTARE</t>
  </si>
  <si>
    <t xml:space="preserve">   b)-ex.histopatologice si citologice</t>
  </si>
  <si>
    <t>mii lei</t>
  </si>
  <si>
    <t>%</t>
  </si>
  <si>
    <t>Director al Directiei Economice</t>
  </si>
  <si>
    <t>Director al Directiei Relatii contractuale</t>
  </si>
  <si>
    <t xml:space="preserve">   c)-radiologie -imagistica medicala</t>
  </si>
  <si>
    <t xml:space="preserve">   d)explorari functionale </t>
  </si>
  <si>
    <t xml:space="preserve">   e)-ecografii( serv.clinice)</t>
  </si>
  <si>
    <t xml:space="preserve">   g)-radiografii dentare</t>
  </si>
  <si>
    <t>ec.Termegan Liliana</t>
  </si>
  <si>
    <t>CASA DE ASIGURARI DE SANATATE DAMBOVITA</t>
  </si>
  <si>
    <t>ec Sandu Niculina</t>
  </si>
  <si>
    <t xml:space="preserve">   f)-ecografii (med.fam.)</t>
  </si>
  <si>
    <t>ec.Dinca Agnes</t>
  </si>
  <si>
    <t>Intocmit,</t>
  </si>
  <si>
    <t>Compartiment contractare serv.paraclinice</t>
  </si>
  <si>
    <t>Tip serviciu paraclinic</t>
  </si>
  <si>
    <t xml:space="preserve">                           jr.Sima Cristina</t>
  </si>
  <si>
    <t xml:space="preserve">              Director general</t>
  </si>
  <si>
    <t>Sef serviciu decontare,</t>
  </si>
  <si>
    <t>dr.Pascale Catalin</t>
  </si>
  <si>
    <t xml:space="preserve">Configuratia sumelor propuse pentru contractare pentru perioada DECEMBRIE  2023 </t>
  </si>
  <si>
    <t xml:space="preserve">privind repartizarea  creditelor de angajament aprobate pentru servicii medicale paraclinice pentru perioada decembrie 2023 , conform Filei de Buget  nr. AB 9.888/12.12.2023 ,inregistrata la CAS Dambovita la nr. 10.735/13.12.2023 ,pe tipuri de servicii paraclinice. </t>
  </si>
  <si>
    <t>Nota: Suma de 1.412,02 mii lei  a fost repartizata utilizand criterile din Anexele nr.19 si nr.20 la Ordinul MS/CNAS nr. 1.857/441/2023 si punctajul obtinut de furnizori la contractare , in vederea diminuarii numarului mare de pacienti ( circa 2.117 asigurati) aflati pe listele de asteptare pentru investigatii medicale paraclinice de inalta performanta, pentru consumarea cu eficienta si in timp util a creditelor de angajament si bugetare alocate prin fila de buget pentru anul 2023.                                                                                                                                                                           In acest sens procentii de repartizare a sumelor au fost modificati de la 52% pentru analize medicale de laborator la 30% si pentru radiologie-imagistica medicala de la 48% la 70%, conform prevederile art.2 alin.(2) din Anexa nr.18 la Ordinul MS/CNAS nr. 1.857/441/2023 , potrivit caruia : "Repartizarea fondului alocat la nivelul fiecărei case de asigurări de sănătate pentru servicii paraclinice pe tipuri, respectiv analize de laborator, anatomie patologică, investigaţii de radiologie-imagistică medicală şi medicină nucleară, se stabileşte de către casa de asigurări de sănătate ".                                                           La ecografii efectuate de medicii din specialitatea medicina primara nu au fost suplimentate sume avand in vedere faptul ca la acesta data si in fiecare luna a semestrului II al anului 2023 nu a utilizat in totatlitate valoarea de contract.</t>
  </si>
  <si>
    <t>13.12.2023</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</si>
</sst>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_-;\-* #,##0_-;_-* &quot;-&quot;_-;_-@_-"/>
    <numFmt numFmtId="170" formatCode="_-* #,##0.00\ &quot;lei&quot;_-;\-* #,##0.00\ &quot;lei&quot;_-;_-* &quot;-&quot;??\ &quot;lei&quot;_-;_-@_-"/>
    <numFmt numFmtId="171" formatCode="_-* #,##0.00_-;\-* #,##0.00_-;_-* &quot;-&quot;??_-;_-@_-"/>
    <numFmt numFmtId="172" formatCode="_-* #,##0\ _l_e_i_-;\-* #,##0\ _l_e_i_-;_-* &quot;-&quot;\ _l_e_i_-;_-@_-"/>
    <numFmt numFmtId="173" formatCode="_-* #,##0.00\ _l_e_i_-;\-* #,##0.00\ _l_e_i_-;_-* &quot;-&quot;??\ _l_e_i_-;_-@_-"/>
    <numFmt numFmtId="174" formatCode="#,##0\ &quot;RON&quot;;\-#,##0\ &quot;RON&quot;"/>
    <numFmt numFmtId="175" formatCode="#,##0\ &quot;RON&quot;;[Red]\-#,##0\ &quot;RON&quot;"/>
    <numFmt numFmtId="176" formatCode="#,##0.00\ &quot;RON&quot;;\-#,##0.00\ &quot;RON&quot;"/>
    <numFmt numFmtId="177" formatCode="#,##0.00\ &quot;RON&quot;;[Red]\-#,##0.00\ &quot;RON&quot;"/>
    <numFmt numFmtId="178" formatCode="_-* #,##0\ &quot;RON&quot;_-;\-* #,##0\ &quot;RON&quot;_-;_-* &quot;-&quot;\ &quot;RON&quot;_-;_-@_-"/>
    <numFmt numFmtId="179" formatCode="_-* #,##0\ _R_O_N_-;\-* #,##0\ _R_O_N_-;_-* &quot;-&quot;\ _R_O_N_-;_-@_-"/>
    <numFmt numFmtId="180" formatCode="_-* #,##0.00\ &quot;RON&quot;_-;\-* #,##0.00\ &quot;RON&quot;_-;_-* &quot;-&quot;??\ &quot;RON&quot;_-;_-@_-"/>
    <numFmt numFmtId="181" formatCode="_-* #,##0.00\ _R_O_N_-;\-* #,##0.00\ _R_O_N_-;_-* &quot;-&quot;??\ _R_O_N_-;_-@_-"/>
  </numFmts>
  <fonts count="38">
    <font>
      <sz val="10"/>
      <name val="Arial"/>
      <family val="0"/>
    </font>
    <font>
      <sz val="8"/>
      <name val="Arial"/>
      <family val="2"/>
    </font>
    <font>
      <b/>
      <sz val="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ck"/>
      <right style="thick"/>
      <top style="thick"/>
      <bottom style="thick"/>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2">
    <xf numFmtId="0" fontId="0" fillId="0" borderId="0" xfId="0" applyAlignment="1">
      <alignment/>
    </xf>
    <xf numFmtId="0" fontId="1" fillId="0" borderId="0" xfId="0" applyFont="1" applyAlignment="1">
      <alignment/>
    </xf>
    <xf numFmtId="14" fontId="1" fillId="0" borderId="0" xfId="0" applyNumberFormat="1" applyFont="1" applyAlignment="1">
      <alignment/>
    </xf>
    <xf numFmtId="0" fontId="2" fillId="0" borderId="0" xfId="0" applyFont="1" applyAlignment="1">
      <alignment/>
    </xf>
    <xf numFmtId="0" fontId="1" fillId="0" borderId="0" xfId="0" applyFont="1" applyAlignment="1">
      <alignment horizontal="center" vertical="justify"/>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center" vertical="justify"/>
    </xf>
    <xf numFmtId="0" fontId="1" fillId="0" borderId="11" xfId="0" applyFont="1" applyFill="1" applyBorder="1" applyAlignment="1">
      <alignment horizontal="center" vertical="justify"/>
    </xf>
    <xf numFmtId="0" fontId="2" fillId="0" borderId="12" xfId="0" applyFont="1" applyBorder="1" applyAlignment="1">
      <alignment/>
    </xf>
    <xf numFmtId="4" fontId="1" fillId="0" borderId="12" xfId="0" applyNumberFormat="1" applyFont="1" applyBorder="1" applyAlignment="1">
      <alignment/>
    </xf>
    <xf numFmtId="0" fontId="1" fillId="0" borderId="11" xfId="0" applyFont="1" applyBorder="1" applyAlignment="1">
      <alignment/>
    </xf>
    <xf numFmtId="4" fontId="1" fillId="0" borderId="11" xfId="0" applyNumberFormat="1" applyFont="1" applyFill="1" applyBorder="1" applyAlignment="1">
      <alignment/>
    </xf>
    <xf numFmtId="0" fontId="1" fillId="0" borderId="12" xfId="0" applyFont="1" applyBorder="1" applyAlignment="1">
      <alignment/>
    </xf>
    <xf numFmtId="4" fontId="1" fillId="0" borderId="12" xfId="0" applyNumberFormat="1" applyFont="1" applyFill="1" applyBorder="1" applyAlignment="1">
      <alignment/>
    </xf>
    <xf numFmtId="0" fontId="1" fillId="0" borderId="12" xfId="0" applyFont="1" applyBorder="1" applyAlignment="1">
      <alignment vertical="justify"/>
    </xf>
    <xf numFmtId="0" fontId="1" fillId="0" borderId="11" xfId="0" applyFont="1" applyBorder="1" applyAlignment="1">
      <alignment vertical="justify"/>
    </xf>
    <xf numFmtId="0" fontId="1" fillId="0" borderId="13" xfId="0" applyFont="1" applyBorder="1" applyAlignment="1">
      <alignment/>
    </xf>
    <xf numFmtId="4" fontId="1" fillId="0" borderId="13" xfId="0" applyNumberFormat="1" applyFont="1" applyBorder="1" applyAlignment="1">
      <alignment/>
    </xf>
    <xf numFmtId="4" fontId="1" fillId="0" borderId="13" xfId="0" applyNumberFormat="1" applyFont="1" applyFill="1" applyBorder="1" applyAlignment="1">
      <alignment/>
    </xf>
    <xf numFmtId="0" fontId="2" fillId="0" borderId="14" xfId="0" applyFont="1" applyBorder="1" applyAlignment="1">
      <alignment/>
    </xf>
    <xf numFmtId="4" fontId="2" fillId="0" borderId="14" xfId="0" applyNumberFormat="1" applyFont="1" applyBorder="1" applyAlignment="1">
      <alignment/>
    </xf>
    <xf numFmtId="0" fontId="3" fillId="0" borderId="0" xfId="0" applyFont="1" applyAlignment="1">
      <alignment/>
    </xf>
    <xf numFmtId="0" fontId="3" fillId="0" borderId="0" xfId="0" applyFont="1" applyAlignment="1">
      <alignment vertical="justify"/>
    </xf>
    <xf numFmtId="14" fontId="3" fillId="0" borderId="0" xfId="0" applyNumberFormat="1" applyFont="1" applyAlignment="1">
      <alignment/>
    </xf>
    <xf numFmtId="14"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right" wrapText="1"/>
    </xf>
    <xf numFmtId="0" fontId="2" fillId="0" borderId="0" xfId="0" applyFont="1" applyAlignment="1">
      <alignment horizont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Fill="1" applyBorder="1" applyAlignment="1">
      <alignment horizontal="center" vertical="justify"/>
    </xf>
    <xf numFmtId="0" fontId="1" fillId="0" borderId="19" xfId="0" applyFont="1" applyBorder="1" applyAlignment="1">
      <alignment horizontal="center" vertical="justify"/>
    </xf>
    <xf numFmtId="0" fontId="1" fillId="0" borderId="20" xfId="0" applyFont="1" applyBorder="1" applyAlignment="1">
      <alignment horizontal="center" vertical="justify"/>
    </xf>
    <xf numFmtId="0" fontId="1" fillId="0" borderId="21" xfId="0" applyFont="1" applyBorder="1" applyAlignment="1">
      <alignment horizontal="center" vertical="justify"/>
    </xf>
    <xf numFmtId="0" fontId="3" fillId="0" borderId="0" xfId="0" applyFont="1" applyAlignment="1">
      <alignment horizontal="center" vertical="justify"/>
    </xf>
    <xf numFmtId="0" fontId="3" fillId="0" borderId="0" xfId="0" applyFont="1" applyAlignment="1">
      <alignment horizontal="center" vertical="justify" wrapText="1"/>
    </xf>
    <xf numFmtId="0" fontId="0" fillId="0" borderId="0" xfId="0" applyAlignment="1">
      <alignment horizontal="center" wrapText="1"/>
    </xf>
    <xf numFmtId="0" fontId="3" fillId="0" borderId="0" xfId="0" applyFont="1" applyAlignment="1">
      <alignment horizontal="left" vertical="justify" wrapText="1"/>
    </xf>
    <xf numFmtId="0" fontId="0" fillId="0" borderId="0" xfId="0"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2"/>
  <sheetViews>
    <sheetView tabSelected="1" zoomScalePageLayoutView="0" workbookViewId="0" topLeftCell="A23">
      <selection activeCell="F40" sqref="F40"/>
    </sheetView>
  </sheetViews>
  <sheetFormatPr defaultColWidth="9.140625" defaultRowHeight="12.75"/>
  <cols>
    <col min="1" max="1" width="30.28125" style="0" customWidth="1"/>
    <col min="2" max="2" width="11.421875" style="0" customWidth="1"/>
    <col min="3" max="3" width="19.421875" style="0" customWidth="1"/>
    <col min="5" max="5" width="10.140625" style="0" bestFit="1" customWidth="1"/>
    <col min="8" max="8" width="9.8515625" style="0" customWidth="1"/>
  </cols>
  <sheetData>
    <row r="1" spans="1:8" ht="12.75">
      <c r="A1" s="3" t="s">
        <v>15</v>
      </c>
      <c r="B1" s="1"/>
      <c r="C1" s="1"/>
      <c r="D1" s="1"/>
      <c r="E1" s="1"/>
      <c r="F1" s="1"/>
      <c r="G1" s="1"/>
      <c r="H1" s="1"/>
    </row>
    <row r="2" spans="1:8" ht="12.75">
      <c r="A2" s="3"/>
      <c r="B2" s="1"/>
      <c r="C2" s="1"/>
      <c r="D2" s="1"/>
      <c r="E2" s="1"/>
      <c r="F2" s="1"/>
      <c r="G2" s="1"/>
      <c r="H2" s="1"/>
    </row>
    <row r="3" spans="1:8" ht="12.75">
      <c r="A3" s="3"/>
      <c r="B3" s="1"/>
      <c r="C3" s="1"/>
      <c r="D3" s="1"/>
      <c r="E3" s="1"/>
      <c r="F3" s="1"/>
      <c r="G3" s="1"/>
      <c r="H3" s="1"/>
    </row>
    <row r="4" spans="1:8" ht="12.75">
      <c r="A4" s="3"/>
      <c r="B4" s="1"/>
      <c r="C4" s="1"/>
      <c r="D4" s="1"/>
      <c r="E4" s="1"/>
      <c r="F4" s="1"/>
      <c r="G4" s="1"/>
      <c r="H4" s="1"/>
    </row>
    <row r="5" spans="1:8" ht="12.75">
      <c r="A5" s="1"/>
      <c r="B5" s="1"/>
      <c r="C5" s="1"/>
      <c r="D5" s="1"/>
      <c r="E5" s="1"/>
      <c r="F5" s="1"/>
      <c r="G5" s="1"/>
      <c r="H5" s="1"/>
    </row>
    <row r="6" spans="1:8" ht="12.75">
      <c r="A6" s="29" t="s">
        <v>4</v>
      </c>
      <c r="B6" s="29"/>
      <c r="C6" s="29"/>
      <c r="D6" s="1"/>
      <c r="E6" s="1"/>
      <c r="F6" s="1"/>
      <c r="G6" s="1"/>
      <c r="H6" s="1"/>
    </row>
    <row r="7" spans="1:8" ht="12.75">
      <c r="A7" s="38" t="s">
        <v>27</v>
      </c>
      <c r="B7" s="38"/>
      <c r="C7" s="38"/>
      <c r="D7" s="39"/>
      <c r="E7" s="39"/>
      <c r="F7" s="1"/>
      <c r="G7" s="1"/>
      <c r="H7" s="1"/>
    </row>
    <row r="8" spans="1:8" ht="12.75">
      <c r="A8" s="38"/>
      <c r="B8" s="38"/>
      <c r="C8" s="38"/>
      <c r="D8" s="39"/>
      <c r="E8" s="39"/>
      <c r="F8" s="1"/>
      <c r="G8" s="1"/>
      <c r="H8" s="1"/>
    </row>
    <row r="9" spans="1:8" ht="13.5" customHeight="1" thickBot="1">
      <c r="A9" s="38"/>
      <c r="B9" s="38"/>
      <c r="C9" s="38"/>
      <c r="D9" s="39"/>
      <c r="E9" s="39"/>
      <c r="F9" s="1"/>
      <c r="G9" s="1"/>
      <c r="H9" s="1"/>
    </row>
    <row r="10" spans="1:8" ht="0.75" customHeight="1" hidden="1" thickBot="1">
      <c r="A10" s="4"/>
      <c r="B10" s="4"/>
      <c r="C10" s="4"/>
      <c r="D10" s="1"/>
      <c r="E10" s="1"/>
      <c r="F10" s="1"/>
      <c r="G10" s="1"/>
      <c r="H10" s="1"/>
    </row>
    <row r="11" spans="1:8" ht="13.5" customHeight="1">
      <c r="A11" s="30" t="s">
        <v>21</v>
      </c>
      <c r="B11" s="33" t="s">
        <v>26</v>
      </c>
      <c r="C11" s="34"/>
      <c r="D11" s="1"/>
      <c r="E11" s="1"/>
      <c r="F11" s="1"/>
      <c r="G11" s="1"/>
      <c r="H11" s="1"/>
    </row>
    <row r="12" spans="1:8" ht="28.5" customHeight="1" thickBot="1">
      <c r="A12" s="31"/>
      <c r="B12" s="35"/>
      <c r="C12" s="36"/>
      <c r="D12" s="1"/>
      <c r="E12" s="1"/>
      <c r="F12" s="1"/>
      <c r="G12" s="1"/>
      <c r="H12" s="1"/>
    </row>
    <row r="13" spans="1:8" ht="14.25" customHeight="1" thickBot="1">
      <c r="A13" s="32"/>
      <c r="B13" s="6" t="s">
        <v>6</v>
      </c>
      <c r="C13" s="5" t="s">
        <v>7</v>
      </c>
      <c r="D13" s="1"/>
      <c r="E13" s="1"/>
      <c r="F13" s="1"/>
      <c r="G13" s="1"/>
      <c r="H13" s="1"/>
    </row>
    <row r="14" spans="1:8" ht="10.5" customHeight="1">
      <c r="A14" s="7">
        <v>0</v>
      </c>
      <c r="B14" s="9">
        <v>1</v>
      </c>
      <c r="C14" s="8">
        <v>2</v>
      </c>
      <c r="D14" s="1"/>
      <c r="E14" s="1"/>
      <c r="F14" s="1"/>
      <c r="G14" s="1"/>
      <c r="H14" s="1"/>
    </row>
    <row r="15" spans="1:8" ht="12.75">
      <c r="A15" s="10" t="s">
        <v>0</v>
      </c>
      <c r="B15" s="11">
        <f>B16+B17</f>
        <v>423.606</v>
      </c>
      <c r="C15" s="11">
        <f aca="true" t="shared" si="0" ref="C15:C23">B15/$B$24*100</f>
        <v>30</v>
      </c>
      <c r="D15" s="1"/>
      <c r="E15" s="1"/>
      <c r="F15" s="1"/>
      <c r="G15" s="1"/>
      <c r="H15" s="1"/>
    </row>
    <row r="16" spans="1:8" ht="12.75">
      <c r="A16" s="12" t="s">
        <v>3</v>
      </c>
      <c r="B16" s="13">
        <v>422.606</v>
      </c>
      <c r="C16" s="11">
        <f t="shared" si="0"/>
        <v>29.929179473378564</v>
      </c>
      <c r="D16" s="1"/>
      <c r="E16" s="1"/>
      <c r="F16" s="1"/>
      <c r="G16" s="1"/>
      <c r="H16" s="1"/>
    </row>
    <row r="17" spans="1:8" ht="12.75">
      <c r="A17" s="14" t="s">
        <v>5</v>
      </c>
      <c r="B17" s="15">
        <v>1</v>
      </c>
      <c r="C17" s="11">
        <f t="shared" si="0"/>
        <v>0.07082052662143595</v>
      </c>
      <c r="D17" s="1"/>
      <c r="E17" s="1"/>
      <c r="F17" s="1"/>
      <c r="G17" s="1"/>
      <c r="H17" s="1"/>
    </row>
    <row r="18" spans="1:8" ht="12.75">
      <c r="A18" s="10" t="s">
        <v>1</v>
      </c>
      <c r="B18" s="11">
        <f>B19+B20+B21+B22+B23</f>
        <v>988.4140000000001</v>
      </c>
      <c r="C18" s="11">
        <f t="shared" si="0"/>
        <v>70</v>
      </c>
      <c r="D18" s="1"/>
      <c r="E18" s="1"/>
      <c r="F18" s="1"/>
      <c r="G18" s="1"/>
      <c r="H18" s="1"/>
    </row>
    <row r="19" spans="1:8" ht="12" customHeight="1">
      <c r="A19" s="16" t="s">
        <v>10</v>
      </c>
      <c r="B19" s="15">
        <v>986.214</v>
      </c>
      <c r="C19" s="11">
        <f t="shared" si="0"/>
        <v>69.84419484143285</v>
      </c>
      <c r="D19" s="1"/>
      <c r="E19" s="1"/>
      <c r="F19" s="1"/>
      <c r="G19" s="1"/>
      <c r="H19" s="1"/>
    </row>
    <row r="20" spans="1:8" ht="12.75">
      <c r="A20" s="17" t="s">
        <v>11</v>
      </c>
      <c r="B20" s="15">
        <v>0</v>
      </c>
      <c r="C20" s="11">
        <f t="shared" si="0"/>
        <v>0</v>
      </c>
      <c r="D20" s="1"/>
      <c r="E20" s="1"/>
      <c r="F20" s="1"/>
      <c r="G20" s="1"/>
      <c r="H20" s="1"/>
    </row>
    <row r="21" spans="1:8" ht="12.75">
      <c r="A21" s="14" t="s">
        <v>12</v>
      </c>
      <c r="B21" s="15">
        <v>2.2</v>
      </c>
      <c r="C21" s="11">
        <f t="shared" si="0"/>
        <v>0.15580515856715912</v>
      </c>
      <c r="D21" s="1"/>
      <c r="E21" s="1"/>
      <c r="F21" s="1"/>
      <c r="G21" s="1"/>
      <c r="H21" s="1"/>
    </row>
    <row r="22" spans="1:8" ht="12.75">
      <c r="A22" s="14" t="s">
        <v>17</v>
      </c>
      <c r="B22" s="15">
        <v>0</v>
      </c>
      <c r="C22" s="11">
        <f t="shared" si="0"/>
        <v>0</v>
      </c>
      <c r="D22" s="1"/>
      <c r="E22" s="1"/>
      <c r="F22" s="1"/>
      <c r="G22" s="1"/>
      <c r="H22" s="1"/>
    </row>
    <row r="23" spans="1:8" ht="13.5" thickBot="1">
      <c r="A23" s="18" t="s">
        <v>13</v>
      </c>
      <c r="B23" s="20">
        <v>0</v>
      </c>
      <c r="C23" s="19">
        <f t="shared" si="0"/>
        <v>0</v>
      </c>
      <c r="D23" s="1"/>
      <c r="E23" s="1"/>
      <c r="F23" s="1"/>
      <c r="G23" s="1"/>
      <c r="H23" s="1"/>
    </row>
    <row r="24" spans="1:8" ht="15" customHeight="1" thickBot="1" thickTop="1">
      <c r="A24" s="21" t="s">
        <v>2</v>
      </c>
      <c r="B24" s="22">
        <f>B15+B18</f>
        <v>1412.02</v>
      </c>
      <c r="C24" s="22">
        <f>C15+C18</f>
        <v>100</v>
      </c>
      <c r="D24" s="1"/>
      <c r="E24" s="1"/>
      <c r="F24" s="1"/>
      <c r="G24" s="1"/>
      <c r="H24" s="1"/>
    </row>
    <row r="25" spans="1:8" ht="169.5" customHeight="1" thickTop="1">
      <c r="A25" s="40" t="s">
        <v>28</v>
      </c>
      <c r="B25" s="41"/>
      <c r="C25" s="41"/>
      <c r="D25" s="41"/>
      <c r="E25" s="41"/>
      <c r="F25" s="23"/>
      <c r="G25" s="23"/>
      <c r="H25" s="23"/>
    </row>
    <row r="26" spans="1:8" ht="12" customHeight="1">
      <c r="A26" s="37" t="s">
        <v>23</v>
      </c>
      <c r="B26" s="37"/>
      <c r="C26" s="24"/>
      <c r="D26" s="23"/>
      <c r="E26" s="23"/>
      <c r="F26" s="23"/>
      <c r="G26" s="23"/>
      <c r="H26" s="23"/>
    </row>
    <row r="27" spans="1:8" ht="11.25" customHeight="1">
      <c r="A27" s="28" t="s">
        <v>22</v>
      </c>
      <c r="B27" s="27"/>
      <c r="C27" s="23"/>
      <c r="D27" s="23"/>
      <c r="E27" s="23"/>
      <c r="F27" s="23"/>
      <c r="G27" s="23"/>
      <c r="H27" s="23"/>
    </row>
    <row r="28" spans="1:8" ht="11.25" customHeight="1">
      <c r="A28" s="23"/>
      <c r="B28" s="23"/>
      <c r="C28" s="23"/>
      <c r="D28" s="23"/>
      <c r="E28" s="23"/>
      <c r="F28" s="23"/>
      <c r="G28" s="23"/>
      <c r="H28" s="23"/>
    </row>
    <row r="29" spans="1:8" ht="12.75">
      <c r="A29" s="23"/>
      <c r="B29" s="23"/>
      <c r="C29" s="23"/>
      <c r="D29" s="23"/>
      <c r="E29" s="23"/>
      <c r="F29" s="23"/>
      <c r="G29" s="23"/>
      <c r="H29" s="23"/>
    </row>
    <row r="30" spans="1:8" ht="12.75" customHeight="1">
      <c r="A30" s="23" t="s">
        <v>8</v>
      </c>
      <c r="B30" s="23"/>
      <c r="C30" s="23" t="s">
        <v>9</v>
      </c>
      <c r="D30" s="23"/>
      <c r="E30" s="23"/>
      <c r="F30" s="23"/>
      <c r="G30" s="23"/>
      <c r="H30" s="23"/>
    </row>
    <row r="31" spans="1:8" ht="12.75" customHeight="1">
      <c r="A31" s="23" t="s">
        <v>16</v>
      </c>
      <c r="B31" s="23"/>
      <c r="C31" s="23" t="s">
        <v>18</v>
      </c>
      <c r="D31" s="23"/>
      <c r="E31" s="23"/>
      <c r="F31" s="23"/>
      <c r="G31" s="23"/>
      <c r="H31" s="23"/>
    </row>
    <row r="32" spans="1:8" ht="12.75" customHeight="1">
      <c r="A32" s="23"/>
      <c r="B32" s="23"/>
      <c r="C32" s="23"/>
      <c r="D32" s="23"/>
      <c r="E32" s="23"/>
      <c r="F32" s="23"/>
      <c r="G32" s="23"/>
      <c r="H32" s="23"/>
    </row>
    <row r="33" spans="1:8" ht="12.75" customHeight="1">
      <c r="A33" s="23"/>
      <c r="B33" s="23"/>
      <c r="C33" s="23"/>
      <c r="D33" s="23"/>
      <c r="E33" s="23"/>
      <c r="F33" s="23"/>
      <c r="G33" s="23"/>
      <c r="H33" s="23"/>
    </row>
    <row r="34" spans="1:8" ht="12.75" customHeight="1">
      <c r="A34" s="23"/>
      <c r="B34" s="23"/>
      <c r="C34" s="23"/>
      <c r="D34" s="23"/>
      <c r="E34" s="23"/>
      <c r="F34" s="23"/>
      <c r="G34" s="23"/>
      <c r="H34" s="23"/>
    </row>
    <row r="35" spans="1:8" ht="12.75" customHeight="1">
      <c r="A35" s="23" t="s">
        <v>24</v>
      </c>
      <c r="B35" s="25"/>
      <c r="C35" s="23" t="s">
        <v>19</v>
      </c>
      <c r="D35" s="25"/>
      <c r="E35" s="23"/>
      <c r="F35" s="23"/>
      <c r="G35" s="23"/>
      <c r="H35" s="23"/>
    </row>
    <row r="36" spans="1:8" ht="12.75" customHeight="1">
      <c r="A36" s="23" t="s">
        <v>25</v>
      </c>
      <c r="B36" s="25"/>
      <c r="C36" s="23" t="s">
        <v>20</v>
      </c>
      <c r="D36" s="25"/>
      <c r="F36" s="23"/>
      <c r="G36" s="23"/>
      <c r="H36" s="23"/>
    </row>
    <row r="37" spans="1:8" ht="12.75" customHeight="1">
      <c r="A37" s="23"/>
      <c r="B37" s="23"/>
      <c r="C37" s="23" t="s">
        <v>14</v>
      </c>
      <c r="D37" s="25"/>
      <c r="F37" s="23"/>
      <c r="G37" s="23"/>
      <c r="H37" s="23"/>
    </row>
    <row r="38" spans="1:8" ht="12.75" customHeight="1">
      <c r="A38" s="23"/>
      <c r="B38" s="23"/>
      <c r="C38" s="23"/>
      <c r="D38" s="23"/>
      <c r="F38" s="25"/>
      <c r="G38" s="23"/>
      <c r="H38" s="23"/>
    </row>
    <row r="39" spans="1:8" ht="12.75">
      <c r="A39" s="23"/>
      <c r="B39" s="23"/>
      <c r="C39" s="23"/>
      <c r="D39" s="23"/>
      <c r="E39" s="23"/>
      <c r="F39" s="25" t="s">
        <v>29</v>
      </c>
      <c r="G39" s="23"/>
      <c r="H39" s="23"/>
    </row>
    <row r="40" spans="1:8" ht="12.75">
      <c r="A40" s="23"/>
      <c r="B40" s="23"/>
      <c r="C40" s="26"/>
      <c r="D40" s="23"/>
      <c r="E40" s="23"/>
      <c r="F40" s="26"/>
      <c r="G40" s="23"/>
      <c r="H40" s="23"/>
    </row>
    <row r="41" spans="1:5" ht="12.75">
      <c r="A41" s="1"/>
      <c r="B41" s="1"/>
      <c r="C41" s="2"/>
      <c r="D41" s="1"/>
      <c r="E41" s="1"/>
    </row>
    <row r="42" spans="1:5" ht="12.75">
      <c r="A42" s="1"/>
      <c r="B42" s="1"/>
      <c r="C42" s="1"/>
      <c r="D42" s="1"/>
      <c r="E42" s="1"/>
    </row>
  </sheetData>
  <sheetProtection/>
  <mergeCells count="6">
    <mergeCell ref="A6:C6"/>
    <mergeCell ref="A11:A13"/>
    <mergeCell ref="B11:C12"/>
    <mergeCell ref="A26:B26"/>
    <mergeCell ref="A7:E9"/>
    <mergeCell ref="A25:E25"/>
  </mergeCells>
  <printOptions/>
  <pageMargins left="0.75" right="0.75" top="0.5" bottom="0" header="0.5" footer="0.5"/>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2023-12-15T09:59:48Z</cp:lastPrinted>
  <dcterms:created xsi:type="dcterms:W3CDTF">1996-10-14T23:33:28Z</dcterms:created>
  <dcterms:modified xsi:type="dcterms:W3CDTF">2023-12-15T10:08:40Z</dcterms:modified>
  <cp:category/>
  <cp:version/>
  <cp:contentType/>
  <cp:contentStatus/>
</cp:coreProperties>
</file>